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ileage Log" state="visible" r:id="rId4"/>
    <sheet sheetId="2" name="Instructions" state="visible" r:id="rId5"/>
  </sheets>
  <calcPr calcId="171027"/>
</workbook>
</file>

<file path=xl/sharedStrings.xml><?xml version="1.0" encoding="utf-8"?>
<sst xmlns="http://schemas.openxmlformats.org/spreadsheetml/2006/main" count="42" uniqueCount="35">
  <si>
    <t>MILEAGE LOG 2026</t>
  </si>
  <si>
    <t>IRS Standard Rate: $0.725 per mile</t>
  </si>
  <si>
    <t>Date</t>
  </si>
  <si>
    <t>Purpose / Destination</t>
  </si>
  <si>
    <t>Start Odometer</t>
  </si>
  <si>
    <t>End Odometer</t>
  </si>
  <si>
    <t>Miles</t>
  </si>
  <si>
    <t>Deduction</t>
  </si>
  <si>
    <t>Notes</t>
  </si>
  <si>
    <t>Client meeting - ABC Corp</t>
  </si>
  <si>
    <t>Quarterly review</t>
  </si>
  <si>
    <t>Office Depot - supplies</t>
  </si>
  <si>
    <t/>
  </si>
  <si>
    <t>Networking event</t>
  </si>
  <si>
    <t>TOTAL</t>
  </si>
  <si>
    <t>Track mileage automatically with AlphaTax  |  getalphatax.com</t>
  </si>
  <si>
    <t>How to Use This Mileage Log</t>
  </si>
  <si>
    <t>1. Record every business trip on the day it occurs</t>
  </si>
  <si>
    <t>2. Enter the business purpose (client meeting, supply run, etc.)</t>
  </si>
  <si>
    <t>3. Log your odometer readings before and after each trip</t>
  </si>
  <si>
    <t>4. Miles and deduction calculate automatically</t>
  </si>
  <si>
    <t>5. Keep this log with your tax records for 3+ years</t>
  </si>
  <si>
    <t>What Qualifies as Business Mileage?</t>
  </si>
  <si>
    <t>Allowed:</t>
  </si>
  <si>
    <t xml:space="preserve">  - Client meetings and site visits</t>
  </si>
  <si>
    <t xml:space="preserve">  - Office supply and equipment runs</t>
  </si>
  <si>
    <t xml:space="preserve">  - Bank deposits and business errands</t>
  </si>
  <si>
    <t xml:space="preserve">  - Networking events and conferences</t>
  </si>
  <si>
    <t xml:space="preserve">  - Travel between job sites</t>
  </si>
  <si>
    <t>Not Allowed:</t>
  </si>
  <si>
    <t xml:space="preserve">  - Commuting from home to regular workplace (unless home office)</t>
  </si>
  <si>
    <t xml:space="preserve">  - Personal errands, even if combined with business</t>
  </si>
  <si>
    <t>2026 IRS Standard Mileage Rate: $0.725 per mile</t>
  </si>
  <si>
    <t>AlphaTax tracks mileage automatically and compares standard vs actual</t>
  </si>
  <si>
    <t>expense methods to find your larger deduction. Start free at getalphatax.com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</si>
</sst>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$#,##0.00"/>
  </numFmts>
  <fonts count="13" x14ac:knownFonts="1">
    <font>
      <color theme="1"/>
      <family val="2"/>
      <scheme val="minor"/>
      <sz val="11"/>
      <name val="Calibri"/>
    </font>
    <font>
      <b/>
      <color rgb="10B981"/>
      <sz val="22"/>
      <name val="Calibri"/>
    </font>
    <font>
      <color rgb="4B5563"/>
      <sz val="11"/>
      <name val="Calibri"/>
    </font>
    <font>
      <b/>
      <color rgb="FFFFFF"/>
      <sz val="10"/>
      <name val="Calibri"/>
    </font>
    <font>
      <color rgb="4B5563"/>
      <sz val="10"/>
      <name val="Calibri"/>
    </font>
    <font>
      <color rgb="9CA3AF"/>
      <sz val="10"/>
      <name val="Calibri"/>
    </font>
    <font>
      <b/>
      <color rgb="059669"/>
      <sz val="11"/>
      <name val="Calibri"/>
    </font>
    <font>
      <i/>
      <color rgb="9CA3AF"/>
      <sz val="9"/>
      <name val="Calibri"/>
    </font>
    <font>
      <b/>
      <color rgb="10B981"/>
      <sz val="16"/>
      <name val="Calibri"/>
    </font>
    <font>
      <b/>
      <color rgb="10B981"/>
      <sz val="13"/>
      <name val="Calibri"/>
    </font>
    <font>
      <b/>
      <color rgb="4B5563"/>
      <sz val="11"/>
      <name val="Calibri"/>
    </font>
    <font>
      <b/>
      <color rgb="DC2626"/>
      <sz val="11"/>
      <name val="Calibri"/>
    </font>
    <font>
      <i/>
      <color rgb="9CA3AF"/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10B981"/>
      </patternFill>
    </fill>
    <fill>
      <patternFill patternType="solid">
        <fgColor rgb="D1FAE5"/>
      </patternFill>
    </fill>
  </fills>
  <borders count="3">
    <border>
      <left/>
      <right/>
      <top/>
      <bottom/>
      <diagonal/>
    </border>
    <border>
      <left style="thin">
        <color rgb="E5E7EB"/>
      </left>
      <right style="thin">
        <color rgb="E5E7EB"/>
      </right>
      <top/>
      <bottom style="thin">
        <color rgb="E5E7EB"/>
      </bottom>
      <diagonal/>
    </border>
    <border>
      <left style="thin">
        <color rgb="10B981"/>
      </left>
      <right style="thin">
        <color rgb="10B981"/>
      </right>
      <top style="thin">
        <color rgb="10B981"/>
      </top>
      <bottom style="thin">
        <color rgb="10B98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0B981"/>
  </sheetPr>
  <dimension ref="A1:G32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38" customWidth="1"/>
    <col min="3" max="4" width="16" customWidth="1"/>
    <col min="5" max="6" width="14" customWidth="1"/>
    <col min="7" max="7" width="28" customWidth="1"/>
  </cols>
  <sheetData>
    <row r="1" ht="36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22" customHeight="1" spans="1:7" x14ac:dyDescent="0.25">
      <c r="A2" s="2" t="s">
        <v>1</v>
      </c>
      <c r="B2" s="2"/>
      <c r="C2" s="2"/>
      <c r="D2" s="2"/>
      <c r="E2" s="2"/>
      <c r="F2" s="2"/>
      <c r="G2" s="2"/>
    </row>
    <row r="3" ht="8" customHeight="1" x14ac:dyDescent="0.25"/>
    <row r="4" ht="26" customHeight="1" spans="1:7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ht="22" customHeight="1" spans="1:7" x14ac:dyDescent="0.25">
      <c r="A5" s="4">
        <v>46028.20833333333</v>
      </c>
      <c r="B5" s="5" t="s">
        <v>9</v>
      </c>
      <c r="C5" s="6">
        <v>45000</v>
      </c>
      <c r="D5" s="6">
        <v>45025</v>
      </c>
      <c r="E5" s="7">
        <f>D5-C5</f>
      </c>
      <c r="F5" s="8">
        <f>E5*0.725</f>
      </c>
      <c r="G5" s="5" t="s">
        <v>10</v>
      </c>
    </row>
    <row r="6" ht="22" customHeight="1" spans="1:7" x14ac:dyDescent="0.25">
      <c r="A6" s="4">
        <v>46030.20833333333</v>
      </c>
      <c r="B6" s="5" t="s">
        <v>11</v>
      </c>
      <c r="C6" s="6">
        <v>45025</v>
      </c>
      <c r="D6" s="6">
        <v>45033</v>
      </c>
      <c r="E6" s="7">
        <f>D6-C6</f>
      </c>
      <c r="F6" s="8">
        <f>E6*0.725</f>
      </c>
      <c r="G6" s="5" t="s">
        <v>12</v>
      </c>
    </row>
    <row r="7" ht="22" customHeight="1" spans="1:7" x14ac:dyDescent="0.25">
      <c r="A7" s="4">
        <v>46036.20833333333</v>
      </c>
      <c r="B7" s="5" t="s">
        <v>13</v>
      </c>
      <c r="C7" s="6">
        <v>45033</v>
      </c>
      <c r="D7" s="6">
        <v>45056</v>
      </c>
      <c r="E7" s="7">
        <f>D7-C7</f>
      </c>
      <c r="F7" s="8">
        <f>E7*0.725</f>
      </c>
      <c r="G7" s="5" t="s">
        <v>12</v>
      </c>
    </row>
    <row r="8" ht="22" customHeight="1" spans="1:7" x14ac:dyDescent="0.25">
      <c r="A8" s="9"/>
      <c r="B8" s="10"/>
      <c r="C8" s="11"/>
      <c r="D8" s="11"/>
      <c r="E8" s="12">
        <f>IF(AND(C8&lt;&gt;"",D8&lt;&gt;""),D8-C8,"")</f>
      </c>
      <c r="F8" s="13">
        <f>IF(E8&lt;&gt;"",E8*0.725,"")</f>
      </c>
      <c r="G8" s="10"/>
    </row>
    <row r="9" ht="22" customHeight="1" spans="1:7" x14ac:dyDescent="0.25">
      <c r="A9" s="9"/>
      <c r="B9" s="10"/>
      <c r="C9" s="11"/>
      <c r="D9" s="11"/>
      <c r="E9" s="12">
        <f>IF(AND(C9&lt;&gt;"",D9&lt;&gt;""),D9-C9,"")</f>
      </c>
      <c r="F9" s="13">
        <f>IF(E9&lt;&gt;"",E9*0.725,"")</f>
      </c>
      <c r="G9" s="10"/>
    </row>
    <row r="10" ht="22" customHeight="1" spans="1:7" x14ac:dyDescent="0.25">
      <c r="A10" s="9"/>
      <c r="B10" s="10"/>
      <c r="C10" s="11"/>
      <c r="D10" s="11"/>
      <c r="E10" s="12">
        <f>IF(AND(C10&lt;&gt;"",D10&lt;&gt;""),D10-C10,"")</f>
      </c>
      <c r="F10" s="13">
        <f>IF(E10&lt;&gt;"",E10*0.725,"")</f>
      </c>
      <c r="G10" s="10"/>
    </row>
    <row r="11" ht="22" customHeight="1" spans="1:7" x14ac:dyDescent="0.25">
      <c r="A11" s="9"/>
      <c r="B11" s="10"/>
      <c r="C11" s="11"/>
      <c r="D11" s="11"/>
      <c r="E11" s="12">
        <f>IF(AND(C11&lt;&gt;"",D11&lt;&gt;""),D11-C11,"")</f>
      </c>
      <c r="F11" s="13">
        <f>IF(E11&lt;&gt;"",E11*0.725,"")</f>
      </c>
      <c r="G11" s="10"/>
    </row>
    <row r="12" ht="22" customHeight="1" spans="1:7" x14ac:dyDescent="0.25">
      <c r="A12" s="9"/>
      <c r="B12" s="10"/>
      <c r="C12" s="11"/>
      <c r="D12" s="11"/>
      <c r="E12" s="12">
        <f>IF(AND(C12&lt;&gt;"",D12&lt;&gt;""),D12-C12,"")</f>
      </c>
      <c r="F12" s="13">
        <f>IF(E12&lt;&gt;"",E12*0.725,"")</f>
      </c>
      <c r="G12" s="10"/>
    </row>
    <row r="13" ht="22" customHeight="1" spans="1:7" x14ac:dyDescent="0.25">
      <c r="A13" s="9"/>
      <c r="B13" s="10"/>
      <c r="C13" s="11"/>
      <c r="D13" s="11"/>
      <c r="E13" s="12">
        <f>IF(AND(C13&lt;&gt;"",D13&lt;&gt;""),D13-C13,"")</f>
      </c>
      <c r="F13" s="13">
        <f>IF(E13&lt;&gt;"",E13*0.725,"")</f>
      </c>
      <c r="G13" s="10"/>
    </row>
    <row r="14" ht="22" customHeight="1" spans="1:7" x14ac:dyDescent="0.25">
      <c r="A14" s="9"/>
      <c r="B14" s="10"/>
      <c r="C14" s="11"/>
      <c r="D14" s="11"/>
      <c r="E14" s="12">
        <f>IF(AND(C14&lt;&gt;"",D14&lt;&gt;""),D14-C14,"")</f>
      </c>
      <c r="F14" s="13">
        <f>IF(E14&lt;&gt;"",E14*0.725,"")</f>
      </c>
      <c r="G14" s="10"/>
    </row>
    <row r="15" ht="22" customHeight="1" spans="1:7" x14ac:dyDescent="0.25">
      <c r="A15" s="9"/>
      <c r="B15" s="10"/>
      <c r="C15" s="11"/>
      <c r="D15" s="11"/>
      <c r="E15" s="12">
        <f>IF(AND(C15&lt;&gt;"",D15&lt;&gt;""),D15-C15,"")</f>
      </c>
      <c r="F15" s="13">
        <f>IF(E15&lt;&gt;"",E15*0.725,"")</f>
      </c>
      <c r="G15" s="10"/>
    </row>
    <row r="16" ht="22" customHeight="1" spans="1:7" x14ac:dyDescent="0.25">
      <c r="A16" s="9"/>
      <c r="B16" s="10"/>
      <c r="C16" s="11"/>
      <c r="D16" s="11"/>
      <c r="E16" s="12">
        <f>IF(AND(C16&lt;&gt;"",D16&lt;&gt;""),D16-C16,"")</f>
      </c>
      <c r="F16" s="13">
        <f>IF(E16&lt;&gt;"",E16*0.725,"")</f>
      </c>
      <c r="G16" s="10"/>
    </row>
    <row r="17" ht="22" customHeight="1" spans="1:7" x14ac:dyDescent="0.25">
      <c r="A17" s="9"/>
      <c r="B17" s="10"/>
      <c r="C17" s="11"/>
      <c r="D17" s="11"/>
      <c r="E17" s="12">
        <f>IF(AND(C17&lt;&gt;"",D17&lt;&gt;""),D17-C17,"")</f>
      </c>
      <c r="F17" s="13">
        <f>IF(E17&lt;&gt;"",E17*0.725,"")</f>
      </c>
      <c r="G17" s="10"/>
    </row>
    <row r="18" ht="22" customHeight="1" spans="1:7" x14ac:dyDescent="0.25">
      <c r="A18" s="9"/>
      <c r="B18" s="10"/>
      <c r="C18" s="11"/>
      <c r="D18" s="11"/>
      <c r="E18" s="12">
        <f>IF(AND(C18&lt;&gt;"",D18&lt;&gt;""),D18-C18,"")</f>
      </c>
      <c r="F18" s="13">
        <f>IF(E18&lt;&gt;"",E18*0.725,"")</f>
      </c>
      <c r="G18" s="10"/>
    </row>
    <row r="19" ht="22" customHeight="1" spans="1:7" x14ac:dyDescent="0.25">
      <c r="A19" s="9"/>
      <c r="B19" s="10"/>
      <c r="C19" s="11"/>
      <c r="D19" s="11"/>
      <c r="E19" s="12">
        <f>IF(AND(C19&lt;&gt;"",D19&lt;&gt;""),D19-C19,"")</f>
      </c>
      <c r="F19" s="13">
        <f>IF(E19&lt;&gt;"",E19*0.725,"")</f>
      </c>
      <c r="G19" s="10"/>
    </row>
    <row r="20" ht="22" customHeight="1" spans="1:7" x14ac:dyDescent="0.25">
      <c r="A20" s="9"/>
      <c r="B20" s="10"/>
      <c r="C20" s="11"/>
      <c r="D20" s="11"/>
      <c r="E20" s="12">
        <f>IF(AND(C20&lt;&gt;"",D20&lt;&gt;""),D20-C20,"")</f>
      </c>
      <c r="F20" s="13">
        <f>IF(E20&lt;&gt;"",E20*0.725,"")</f>
      </c>
      <c r="G20" s="10"/>
    </row>
    <row r="21" ht="22" customHeight="1" spans="1:7" x14ac:dyDescent="0.25">
      <c r="A21" s="9"/>
      <c r="B21" s="10"/>
      <c r="C21" s="11"/>
      <c r="D21" s="11"/>
      <c r="E21" s="12">
        <f>IF(AND(C21&lt;&gt;"",D21&lt;&gt;""),D21-C21,"")</f>
      </c>
      <c r="F21" s="13">
        <f>IF(E21&lt;&gt;"",E21*0.725,"")</f>
      </c>
      <c r="G21" s="10"/>
    </row>
    <row r="22" ht="22" customHeight="1" spans="1:7" x14ac:dyDescent="0.25">
      <c r="A22" s="9"/>
      <c r="B22" s="10"/>
      <c r="C22" s="11"/>
      <c r="D22" s="11"/>
      <c r="E22" s="12">
        <f>IF(AND(C22&lt;&gt;"",D22&lt;&gt;""),D22-C22,"")</f>
      </c>
      <c r="F22" s="13">
        <f>IF(E22&lt;&gt;"",E22*0.725,"")</f>
      </c>
      <c r="G22" s="10"/>
    </row>
    <row r="23" ht="22" customHeight="1" spans="1:7" x14ac:dyDescent="0.25">
      <c r="A23" s="9"/>
      <c r="B23" s="10"/>
      <c r="C23" s="11"/>
      <c r="D23" s="11"/>
      <c r="E23" s="12">
        <f>IF(AND(C23&lt;&gt;"",D23&lt;&gt;""),D23-C23,"")</f>
      </c>
      <c r="F23" s="13">
        <f>IF(E23&lt;&gt;"",E23*0.725,"")</f>
      </c>
      <c r="G23" s="10"/>
    </row>
    <row r="24" ht="22" customHeight="1" spans="1:7" x14ac:dyDescent="0.25">
      <c r="A24" s="9"/>
      <c r="B24" s="10"/>
      <c r="C24" s="11"/>
      <c r="D24" s="11"/>
      <c r="E24" s="12">
        <f>IF(AND(C24&lt;&gt;"",D24&lt;&gt;""),D24-C24,"")</f>
      </c>
      <c r="F24" s="13">
        <f>IF(E24&lt;&gt;"",E24*0.725,"")</f>
      </c>
      <c r="G24" s="10"/>
    </row>
    <row r="25" ht="22" customHeight="1" spans="1:7" x14ac:dyDescent="0.25">
      <c r="A25" s="9"/>
      <c r="B25" s="10"/>
      <c r="C25" s="11"/>
      <c r="D25" s="11"/>
      <c r="E25" s="12">
        <f>IF(AND(C25&lt;&gt;"",D25&lt;&gt;""),D25-C25,"")</f>
      </c>
      <c r="F25" s="13">
        <f>IF(E25&lt;&gt;"",E25*0.725,"")</f>
      </c>
      <c r="G25" s="10"/>
    </row>
    <row r="26" ht="22" customHeight="1" spans="1:7" x14ac:dyDescent="0.25">
      <c r="A26" s="9"/>
      <c r="B26" s="10"/>
      <c r="C26" s="11"/>
      <c r="D26" s="11"/>
      <c r="E26" s="12">
        <f>IF(AND(C26&lt;&gt;"",D26&lt;&gt;""),D26-C26,"")</f>
      </c>
      <c r="F26" s="13">
        <f>IF(E26&lt;&gt;"",E26*0.725,"")</f>
      </c>
      <c r="G26" s="10"/>
    </row>
    <row r="27" ht="22" customHeight="1" spans="1:7" x14ac:dyDescent="0.25">
      <c r="A27" s="9"/>
      <c r="B27" s="10"/>
      <c r="C27" s="11"/>
      <c r="D27" s="11"/>
      <c r="E27" s="12">
        <f>IF(AND(C27&lt;&gt;"",D27&lt;&gt;""),D27-C27,"")</f>
      </c>
      <c r="F27" s="13">
        <f>IF(E27&lt;&gt;"",E27*0.725,"")</f>
      </c>
      <c r="G27" s="10"/>
    </row>
    <row r="28" ht="6" customHeight="1" x14ac:dyDescent="0.25"/>
    <row r="29" ht="28" customHeight="1" spans="1:7" x14ac:dyDescent="0.25">
      <c r="A29" s="14" t="s">
        <v>14</v>
      </c>
      <c r="B29" s="14"/>
      <c r="C29" s="14"/>
      <c r="D29" s="14"/>
      <c r="E29" s="15">
        <f>SUM(E5:E27)</f>
      </c>
      <c r="F29" s="16">
        <f>SUM(F5:F27)</f>
      </c>
      <c r="G29" s="17"/>
    </row>
    <row r="31" ht="16" customHeight="1" x14ac:dyDescent="0.25"/>
    <row r="32" spans="1:7" x14ac:dyDescent="0.25">
      <c r="A32" s="18" t="s">
        <v>15</v>
      </c>
      <c r="B32" s="18"/>
      <c r="C32" s="18"/>
      <c r="D32" s="18"/>
      <c r="E32" s="18"/>
      <c r="F32" s="18"/>
      <c r="G32" s="18"/>
    </row>
  </sheetData>
  <mergeCells count="4">
    <mergeCell ref="A1:G1"/>
    <mergeCell ref="A2:G2"/>
    <mergeCell ref="A29:D29"/>
    <mergeCell ref="A32:G3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4B5563"/>
  </sheetPr>
  <dimension ref="A2:A26"/>
  <sheetFormatPr defaultRowHeight="15" outlineLevelRow="0" outlineLevelCol="0" x14ac:dyDescent="55"/>
  <cols>
    <col min="1" max="1" width="70" customWidth="1"/>
  </cols>
  <sheetData>
    <row r="2" spans="1:1" x14ac:dyDescent="0.25">
      <c r="A2" s="19" t="s">
        <v>16</v>
      </c>
    </row>
    <row r="3" spans="1:1" x14ac:dyDescent="0.25">
      <c r="A3" s="20" t="s">
        <v>12</v>
      </c>
    </row>
    <row r="4" spans="1:1" x14ac:dyDescent="0.25">
      <c r="A4" s="20" t="s">
        <v>17</v>
      </c>
    </row>
    <row r="5" spans="1:1" x14ac:dyDescent="0.25">
      <c r="A5" s="20" t="s">
        <v>18</v>
      </c>
    </row>
    <row r="6" spans="1:1" x14ac:dyDescent="0.25">
      <c r="A6" s="20" t="s">
        <v>19</v>
      </c>
    </row>
    <row r="7" spans="1:1" x14ac:dyDescent="0.25">
      <c r="A7" s="20" t="s">
        <v>20</v>
      </c>
    </row>
    <row r="8" spans="1:1" x14ac:dyDescent="0.25">
      <c r="A8" s="20" t="s">
        <v>21</v>
      </c>
    </row>
    <row r="9" spans="1:1" x14ac:dyDescent="0.25">
      <c r="A9" s="20" t="s">
        <v>12</v>
      </c>
    </row>
    <row r="10" spans="1:1" x14ac:dyDescent="0.25">
      <c r="A10" s="21" t="s">
        <v>22</v>
      </c>
    </row>
    <row r="11" spans="1:1" x14ac:dyDescent="0.25">
      <c r="A11" s="20" t="s">
        <v>12</v>
      </c>
    </row>
    <row r="12" spans="1:1" x14ac:dyDescent="0.25">
      <c r="A12" s="22" t="s">
        <v>23</v>
      </c>
    </row>
    <row r="13" spans="1:1" x14ac:dyDescent="0.25">
      <c r="A13" s="20" t="s">
        <v>24</v>
      </c>
    </row>
    <row r="14" spans="1:1" x14ac:dyDescent="0.25">
      <c r="A14" s="20" t="s">
        <v>25</v>
      </c>
    </row>
    <row r="15" spans="1:1" x14ac:dyDescent="0.25">
      <c r="A15" s="20" t="s">
        <v>26</v>
      </c>
    </row>
    <row r="16" spans="1:1" x14ac:dyDescent="0.25">
      <c r="A16" s="20" t="s">
        <v>27</v>
      </c>
    </row>
    <row r="17" spans="1:1" x14ac:dyDescent="0.25">
      <c r="A17" s="20" t="s">
        <v>28</v>
      </c>
    </row>
    <row r="18" spans="1:1" x14ac:dyDescent="0.25">
      <c r="A18" s="20" t="s">
        <v>12</v>
      </c>
    </row>
    <row r="19" spans="1:1" x14ac:dyDescent="0.25">
      <c r="A19" s="23" t="s">
        <v>29</v>
      </c>
    </row>
    <row r="20" spans="1:1" x14ac:dyDescent="0.25">
      <c r="A20" s="20" t="s">
        <v>30</v>
      </c>
    </row>
    <row r="21" spans="1:1" x14ac:dyDescent="0.25">
      <c r="A21" s="20" t="s">
        <v>31</v>
      </c>
    </row>
    <row r="22" spans="1:1" x14ac:dyDescent="0.25">
      <c r="A22" s="20" t="s">
        <v>12</v>
      </c>
    </row>
    <row r="23" spans="1:1" x14ac:dyDescent="0.25">
      <c r="A23" s="22" t="s">
        <v>32</v>
      </c>
    </row>
    <row r="24" spans="1:1" x14ac:dyDescent="0.25">
      <c r="A24" s="20" t="s">
        <v>12</v>
      </c>
    </row>
    <row r="25" spans="1:1" x14ac:dyDescent="0.25">
      <c r="A25" s="24" t="s">
        <v>33</v>
      </c>
    </row>
    <row r="26" spans="1:1" x14ac:dyDescent="0.25">
      <c r="A26" s="24" t="s">
        <v>34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Mileage Log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AlphaTax</dc:creator>
  <dc:title/>
  <dc:subject/>
  <dc:description/>
  <cp:keywords/>
  <cp:category/>
  <cp:lastModifiedBy>Unknown</cp:lastModifiedBy>
  <dcterms:created xsi:type="dcterms:W3CDTF">2026-02-07T01:48:47Z</dcterms:created>
  <dcterms:modified xsi:type="dcterms:W3CDTF">2026-02-07T01:48:47Z</dcterms:modified>
</cp:coreProperties>
</file>