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tirement Planning" state="visible" r:id="rId4"/>
  </sheets>
  <calcPr calcId="171027"/>
</workbook>
</file>

<file path=xl/sharedStrings.xml><?xml version="1.0" encoding="utf-8"?>
<sst xmlns="http://schemas.openxmlformats.org/spreadsheetml/2006/main" count="33" uniqueCount="31">
  <si>
    <t>RETIREMENT CONTRIBUTION PLANNER</t>
  </si>
  <si>
    <t>Maximize tax-deferred retirement savings for self-employed</t>
  </si>
  <si>
    <t>YOUR INCOME</t>
  </si>
  <si>
    <t>Net Self-Employment Income</t>
  </si>
  <si>
    <t>Schedule C line 31</t>
  </si>
  <si>
    <t>SE Tax Deduction (50%)</t>
  </si>
  <si>
    <t>Auto-calculated</t>
  </si>
  <si>
    <t>Net Earnings for Retirement</t>
  </si>
  <si>
    <t/>
  </si>
  <si>
    <t>CONTRIBUTION LIMITS (2026)</t>
  </si>
  <si>
    <t>Account Type</t>
  </si>
  <si>
    <t>Your Max</t>
  </si>
  <si>
    <t>2026 Limit</t>
  </si>
  <si>
    <t>Notes</t>
  </si>
  <si>
    <t>SEP IRA</t>
  </si>
  <si>
    <t>$70,000</t>
  </si>
  <si>
    <t>25% of net earnings</t>
  </si>
  <si>
    <t>Solo 401(k) - Employee</t>
  </si>
  <si>
    <t>$23,500</t>
  </si>
  <si>
    <t>Under 50 limit</t>
  </si>
  <si>
    <t>Solo 401(k) - Employer</t>
  </si>
  <si>
    <t>$46,500</t>
  </si>
  <si>
    <t>Solo 401(k) - Total</t>
  </si>
  <si>
    <t>Combined max</t>
  </si>
  <si>
    <t>SIMPLE IRA</t>
  </si>
  <si>
    <t>$16,500</t>
  </si>
  <si>
    <t>Alternative option</t>
  </si>
  <si>
    <t>RECOMMENDED: Solo 401(k)</t>
  </si>
  <si>
    <t>Highest contribution limit</t>
  </si>
  <si>
    <t>Estimated Tax Savings (22% bracket):</t>
  </si>
  <si>
    <t>AlphaTax recommends optimal retirement contributions  |  getalphatax.com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</si>
</sst>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9" x14ac:knownFonts="1">
    <font>
      <color theme="1"/>
      <family val="2"/>
      <scheme val="minor"/>
      <sz val="11"/>
      <name val="Calibri"/>
    </font>
    <font>
      <b/>
      <color rgb="10B981"/>
      <sz val="22"/>
      <name val="Calibri"/>
    </font>
    <font>
      <color rgb="4B5563"/>
      <sz val="11"/>
      <name val="Calibri"/>
    </font>
    <font>
      <b/>
      <color rgb="10B981"/>
      <sz val="12"/>
      <name val="Calibri"/>
    </font>
    <font>
      <color rgb="4B5563"/>
      <sz val="10"/>
      <name val="Calibri"/>
    </font>
    <font>
      <b/>
      <color rgb="FFFFFF"/>
      <sz val="10"/>
      <name val="Calibri"/>
    </font>
    <font>
      <b/>
      <color rgb="059669"/>
      <sz val="11"/>
      <name val="Calibri"/>
    </font>
    <font>
      <b/>
      <color rgb="059669"/>
      <sz val="10"/>
      <name val="Calibri"/>
    </font>
    <font>
      <i/>
      <color rgb="9CA3AF"/>
      <sz val="9"/>
      <name val="Calibri"/>
    </font>
  </fonts>
  <fills count="4">
    <fill>
      <patternFill patternType="none"/>
    </fill>
    <fill>
      <patternFill patternType="gray125"/>
    </fill>
    <fill>
      <patternFill patternType="solid">
        <fgColor rgb="10B981"/>
      </patternFill>
    </fill>
    <fill>
      <patternFill patternType="solid">
        <fgColor rgb="D1FAE5"/>
      </patternFill>
    </fill>
  </fills>
  <borders count="3">
    <border>
      <left/>
      <right/>
      <top/>
      <bottom/>
      <diagonal/>
    </border>
    <border>
      <left style="thin">
        <color rgb="E5E7EB"/>
      </left>
      <right style="thin">
        <color rgb="E5E7EB"/>
      </right>
      <top/>
      <bottom style="thin">
        <color rgb="E5E7EB"/>
      </bottom>
      <diagonal/>
    </border>
    <border>
      <left style="thin">
        <color rgb="10B981"/>
      </left>
      <right style="thin">
        <color rgb="10B981"/>
      </right>
      <top style="thin">
        <color rgb="10B981"/>
      </top>
      <bottom style="thin">
        <color rgb="10B98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164" fontId="7" fillId="0" borderId="0" xfId="0" applyNumberFormat="1" applyFo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0B981"/>
  </sheetPr>
  <dimension ref="A1:D22"/>
  <sheetFormatPr defaultRowHeight="15" outlineLevelRow="0" outlineLevelCol="0" x14ac:dyDescent="55"/>
  <cols>
    <col min="1" max="1" width="32" customWidth="1"/>
    <col min="2" max="3" width="18" customWidth="1"/>
    <col min="4" max="4" width="22" customWidth="1"/>
  </cols>
  <sheetData>
    <row r="1" ht="36" customHeight="1" spans="1:4" x14ac:dyDescent="0.25">
      <c r="A1" s="1" t="s">
        <v>0</v>
      </c>
      <c r="B1" s="1"/>
      <c r="C1" s="1"/>
      <c r="D1" s="1"/>
    </row>
    <row r="2" ht="22" customHeight="1" spans="1:4" x14ac:dyDescent="0.25">
      <c r="A2" s="2" t="s">
        <v>1</v>
      </c>
      <c r="B2" s="2"/>
      <c r="C2" s="2"/>
      <c r="D2" s="2"/>
    </row>
    <row r="3" ht="12" customHeight="1" x14ac:dyDescent="0.25"/>
    <row r="4" ht="26" customHeight="1" spans="1:1" x14ac:dyDescent="0.25">
      <c r="A4" s="3" t="s">
        <v>2</v>
      </c>
    </row>
    <row r="5" ht="22" customHeight="1" spans="1:4" x14ac:dyDescent="0.25">
      <c r="A5" s="4" t="s">
        <v>3</v>
      </c>
      <c r="B5" s="5">
        <v>120000</v>
      </c>
      <c r="C5" s="4"/>
      <c r="D5" s="4" t="s">
        <v>4</v>
      </c>
    </row>
    <row r="6" ht="22" customHeight="1" spans="1:4" x14ac:dyDescent="0.25">
      <c r="A6" s="4" t="s">
        <v>5</v>
      </c>
      <c r="B6" s="5">
        <f>=B5*0.0765</f>
      </c>
      <c r="C6" s="4"/>
      <c r="D6" s="4" t="s">
        <v>6</v>
      </c>
    </row>
    <row r="7" ht="22" customHeight="1" spans="1:4" x14ac:dyDescent="0.25">
      <c r="A7" s="4" t="s">
        <v>7</v>
      </c>
      <c r="B7" s="5">
        <f>=B5-B6</f>
      </c>
      <c r="C7" s="4"/>
      <c r="D7" s="4" t="s">
        <v>8</v>
      </c>
    </row>
    <row r="8" ht="12" customHeight="1" x14ac:dyDescent="0.25"/>
    <row r="9" ht="26" customHeight="1" spans="1:1" x14ac:dyDescent="0.25">
      <c r="A9" s="3" t="s">
        <v>9</v>
      </c>
    </row>
    <row r="10" ht="26" customHeight="1" spans="1:4" x14ac:dyDescent="0.25">
      <c r="A10" s="6" t="s">
        <v>10</v>
      </c>
      <c r="B10" s="6" t="s">
        <v>11</v>
      </c>
      <c r="C10" s="6" t="s">
        <v>12</v>
      </c>
      <c r="D10" s="6" t="s">
        <v>13</v>
      </c>
    </row>
    <row r="11" ht="22" customHeight="1" spans="1:4" x14ac:dyDescent="0.25">
      <c r="A11" s="4" t="s">
        <v>14</v>
      </c>
      <c r="B11" s="5">
        <f>=MIN(B7*0.25,70000)</f>
      </c>
      <c r="C11" s="7" t="s">
        <v>15</v>
      </c>
      <c r="D11" s="4" t="s">
        <v>16</v>
      </c>
    </row>
    <row r="12" ht="22" customHeight="1" spans="1:4" x14ac:dyDescent="0.25">
      <c r="A12" s="4" t="s">
        <v>17</v>
      </c>
      <c r="B12" s="5">
        <f>=MIN(23500,B7)</f>
      </c>
      <c r="C12" s="7" t="s">
        <v>18</v>
      </c>
      <c r="D12" s="4" t="s">
        <v>19</v>
      </c>
    </row>
    <row r="13" ht="22" customHeight="1" spans="1:4" x14ac:dyDescent="0.25">
      <c r="A13" s="4" t="s">
        <v>20</v>
      </c>
      <c r="B13" s="5">
        <f>=MIN(B7*0.25,46500)</f>
      </c>
      <c r="C13" s="7" t="s">
        <v>21</v>
      </c>
      <c r="D13" s="4" t="s">
        <v>16</v>
      </c>
    </row>
    <row r="14" ht="22" customHeight="1" spans="1:4" x14ac:dyDescent="0.25">
      <c r="A14" s="4" t="s">
        <v>22</v>
      </c>
      <c r="B14" s="5">
        <f>=MIN(B12+B13,70000)</f>
      </c>
      <c r="C14" s="7" t="s">
        <v>15</v>
      </c>
      <c r="D14" s="4" t="s">
        <v>23</v>
      </c>
    </row>
    <row r="15" ht="22" customHeight="1" spans="1:4" x14ac:dyDescent="0.25">
      <c r="A15" s="4" t="s">
        <v>24</v>
      </c>
      <c r="B15" s="5">
        <f>=MIN(16500,B7)</f>
      </c>
      <c r="C15" s="7" t="s">
        <v>25</v>
      </c>
      <c r="D15" s="4" t="s">
        <v>26</v>
      </c>
    </row>
    <row r="16" ht="12" customHeight="1" x14ac:dyDescent="0.25"/>
    <row r="17" ht="28" customHeight="1" spans="1:4" x14ac:dyDescent="0.25">
      <c r="A17" s="8" t="s">
        <v>27</v>
      </c>
      <c r="B17" s="9">
        <f>B14</f>
      </c>
      <c r="C17" s="8"/>
      <c r="D17" s="8" t="s">
        <v>28</v>
      </c>
    </row>
    <row r="18" ht="12" customHeight="1" x14ac:dyDescent="0.25"/>
    <row r="19" spans="1:2" x14ac:dyDescent="0.25">
      <c r="A19" s="10" t="s">
        <v>29</v>
      </c>
      <c r="B19" s="11">
        <f>=B17*0.22</f>
      </c>
    </row>
    <row r="21" ht="16" customHeight="1" x14ac:dyDescent="0.25"/>
    <row r="22" spans="1:4" x14ac:dyDescent="0.25">
      <c r="A22" s="12" t="s">
        <v>30</v>
      </c>
      <c r="B22" s="12"/>
      <c r="C22" s="12"/>
      <c r="D22" s="12"/>
    </row>
  </sheetData>
  <mergeCells count="3">
    <mergeCell ref="A1:D1"/>
    <mergeCell ref="A2:D2"/>
    <mergeCell ref="A22:D2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Retirement Planning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AlphaTax</dc:creator>
  <dc:title/>
  <dc:subject/>
  <dc:description/>
  <cp:keywords/>
  <cp:category/>
  <cp:lastModifiedBy>Unknown</cp:lastModifiedBy>
  <dcterms:created xsi:type="dcterms:W3CDTF">2026-02-07T01:53:46Z</dcterms:created>
  <dcterms:modified xsi:type="dcterms:W3CDTF">2026-02-07T01:53:46Z</dcterms:modified>
</cp:coreProperties>
</file>